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61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<sst xmlns="http://schemas.openxmlformats.org/spreadsheetml/2006/main" count="75" uniqueCount="72">
  <si>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</si>
  <si>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</si>
  <si>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</si>
  <si>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</si>
  <si>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</si>
  <si>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</si>
  <si>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</si>
  <si>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</si>
  <si>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</si>
  <si>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</si>
  <si>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</si>
  <si>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</si>
  <si>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</si>
  <si>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</t>
  </si>
  <si>
    <t>RABIES (ANIMAL)</t>
  </si>
  <si>
    <t>Amebiasis</t>
  </si>
  <si>
    <t>Campylobacteriosis</t>
  </si>
  <si>
    <t>Giardiasis</t>
  </si>
  <si>
    <t>Hemophilus Influenza, Not B</t>
  </si>
  <si>
    <t>Hepatitis C, Acute</t>
  </si>
  <si>
    <t>Legionellosis</t>
  </si>
  <si>
    <t>Meningitis, Aseptic</t>
  </si>
  <si>
    <t>Salmonellosis</t>
  </si>
  <si>
    <t>Strep Grp A, Invasive</t>
  </si>
  <si>
    <t>Strep Grp B. Invasive</t>
  </si>
  <si>
    <t>Strep Pneumonaie (Inv. , Sensitive)</t>
  </si>
  <si>
    <t>Strep Pneumoniae (Inv., Intermediate)</t>
  </si>
  <si>
    <t>Hemolytic Uremic Syndrome</t>
  </si>
  <si>
    <t>Cryptosporidiosis</t>
  </si>
  <si>
    <t>Encephalitis - Other Viral</t>
  </si>
  <si>
    <t>Hemophilus Influenza,Type B</t>
  </si>
  <si>
    <t>Hepatitis A</t>
  </si>
  <si>
    <t>Hepatitis B, Acute</t>
  </si>
  <si>
    <t>Lyme</t>
  </si>
  <si>
    <t>Meningitis - Other Bacterial</t>
  </si>
  <si>
    <t>Meningococcal Infection</t>
  </si>
  <si>
    <t>Pertussis</t>
  </si>
  <si>
    <t>Shigellosis</t>
  </si>
  <si>
    <t>Strep Grp B, Invasive (Early/Late Onset)</t>
  </si>
  <si>
    <t>Strep Pneumonaie (Inv. , Drug Res)</t>
  </si>
  <si>
    <t>Strep Pneumonaie, Unknown</t>
  </si>
  <si>
    <t>Typhoid Fever</t>
  </si>
  <si>
    <t>Vibrio - Non 01 Cholera</t>
  </si>
  <si>
    <t>Yersiniosis</t>
  </si>
  <si>
    <t>Listeria</t>
  </si>
  <si>
    <t>Gonorrhea</t>
  </si>
  <si>
    <t>Chlamydia</t>
  </si>
  <si>
    <t>Syphilis</t>
  </si>
  <si>
    <t>Encephalitis - Bacterial</t>
  </si>
  <si>
    <t>Encephalitis - Unknown</t>
  </si>
  <si>
    <t>Malaria</t>
  </si>
  <si>
    <t>Brucellosis</t>
  </si>
  <si>
    <t>Mumps</t>
  </si>
  <si>
    <t>Measles</t>
  </si>
  <si>
    <t>Meningitis - Unknown</t>
  </si>
  <si>
    <t>*Based on diagnosis date</t>
  </si>
  <si>
    <t>VISA</t>
  </si>
  <si>
    <t>Herpes Inf, Infant &lt;= 60 days</t>
  </si>
  <si>
    <t>Chancroid</t>
  </si>
  <si>
    <t>Cyclospora</t>
  </si>
  <si>
    <t xml:space="preserve">     Syphilis, Early</t>
  </si>
  <si>
    <t>West Nile**</t>
  </si>
  <si>
    <t>OTHER***</t>
  </si>
  <si>
    <t>Encephalitis - Post Influenza</t>
  </si>
  <si>
    <t>RABIES (APPROVED PROPHYLAXIS)</t>
  </si>
  <si>
    <t>Listeria Non-Pregnancy</t>
  </si>
  <si>
    <t xml:space="preserve">includes confirmed and probable </t>
  </si>
  <si>
    <t>TB/Zika not included in this report</t>
  </si>
  <si>
    <t>E. Coli  Shiga-toxin</t>
  </si>
  <si>
    <t>***Other:  Babesiosis-3,  Dengue Fever-2,</t>
  </si>
  <si>
    <t xml:space="preserve">     Erlichiosis (Anaplasmosis, Anaplasma phagocytophilum)-1</t>
  </si>
  <si>
    <r>
      <t xml:space="preserve">REPORTED COMMUNICABLE DISEASES* IN ERIE COUNTY - 2019 PROVISIONAL </t>
    </r>
    <r>
      <rPr>
        <b/>
        <sz val="8"/>
        <rFont val="Arial"/>
        <family val="2"/>
      </rPr>
      <t>(as of 1/13/20) CONFIRMED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</si>
</sst>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  <numFmt numFmtId="166" formatCode="0.00000"/>
    <numFmt numFmtId="167" formatCode="0.00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_);\(0.0\)"/>
    <numFmt numFmtId="173" formatCode="[$-409]dddd\,\ mmmm\ dd\,\ 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0" xfId="0" applyFont="1" applyBorder="1" applyAlignment="1" quotePrefix="1">
      <alignment horizontal="left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5" xfId="0" applyFont="1" applyFill="1" applyBorder="1" applyAlignment="1">
      <alignment/>
    </xf>
    <xf numFmtId="3" fontId="5" fillId="33" borderId="16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1" sqref="M41"/>
    </sheetView>
  </sheetViews>
  <sheetFormatPr defaultColWidth="8.88671875" defaultRowHeight="15"/>
  <cols>
    <col min="1" max="1" width="26.4453125" style="1" customWidth="1"/>
    <col min="2" max="3" width="3.99609375" style="1" bestFit="1" customWidth="1"/>
    <col min="4" max="4" width="4.10546875" style="1" bestFit="1" customWidth="1"/>
    <col min="5" max="13" width="3.99609375" style="1" bestFit="1" customWidth="1"/>
    <col min="14" max="14" width="5.5546875" style="1" bestFit="1" customWidth="1"/>
    <col min="15" max="16384" width="8.88671875" style="1" customWidth="1"/>
  </cols>
  <sheetData>
    <row r="1" spans="1:14" ht="12.75">
      <c r="A1" s="2" t="s">
        <v>71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.5" customHeight="1" thickBot="1">
      <c r="A2" s="2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Top="1">
      <c r="A3" s="6" t="s">
        <v>13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8" t="s">
        <v>12</v>
      </c>
    </row>
    <row r="4" spans="1:14" ht="12.75">
      <c r="A4" s="9" t="s">
        <v>15</v>
      </c>
      <c r="B4" s="10">
        <v>0</v>
      </c>
      <c r="C4" s="10">
        <v>0</v>
      </c>
      <c r="D4" s="10">
        <v>0</v>
      </c>
      <c r="E4" s="10">
        <v>2</v>
      </c>
      <c r="F4" s="10">
        <v>1</v>
      </c>
      <c r="G4" s="10">
        <v>2</v>
      </c>
      <c r="H4" s="10">
        <v>0</v>
      </c>
      <c r="I4" s="10">
        <v>1</v>
      </c>
      <c r="J4" s="10">
        <v>1</v>
      </c>
      <c r="K4" s="10">
        <v>2</v>
      </c>
      <c r="L4" s="10">
        <v>3</v>
      </c>
      <c r="M4" s="10">
        <v>0</v>
      </c>
      <c r="N4" s="11">
        <f>SUM(B4:M4)</f>
        <v>12</v>
      </c>
    </row>
    <row r="5" spans="1:14" ht="12.75">
      <c r="A5" s="16" t="s">
        <v>51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9">
        <f>SUM(B5:M5)</f>
        <v>0</v>
      </c>
    </row>
    <row r="6" spans="1:14" ht="12.75">
      <c r="A6" s="16" t="s">
        <v>16</v>
      </c>
      <c r="B6" s="18">
        <v>4</v>
      </c>
      <c r="C6" s="18">
        <v>6</v>
      </c>
      <c r="D6" s="18">
        <v>5</v>
      </c>
      <c r="E6" s="18">
        <v>4</v>
      </c>
      <c r="F6" s="18">
        <v>6</v>
      </c>
      <c r="G6" s="18">
        <v>16</v>
      </c>
      <c r="H6" s="18">
        <v>14</v>
      </c>
      <c r="I6" s="18">
        <v>16</v>
      </c>
      <c r="J6" s="18">
        <v>8</v>
      </c>
      <c r="K6" s="18">
        <v>10</v>
      </c>
      <c r="L6" s="18">
        <v>3</v>
      </c>
      <c r="M6" s="18">
        <v>4</v>
      </c>
      <c r="N6" s="19">
        <f aca="true" t="shared" si="0" ref="N6:N57">SUM(B6:M6)</f>
        <v>96</v>
      </c>
    </row>
    <row r="7" spans="1:14" ht="12.75">
      <c r="A7" s="9" t="s">
        <v>58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1">
        <f>SUM(B7:M7)</f>
        <v>0</v>
      </c>
    </row>
    <row r="8" spans="1:14" ht="12.75">
      <c r="A8" s="9" t="s">
        <v>46</v>
      </c>
      <c r="B8" s="10">
        <v>448</v>
      </c>
      <c r="C8" s="10">
        <v>459</v>
      </c>
      <c r="D8" s="10">
        <v>468</v>
      </c>
      <c r="E8" s="10">
        <v>456</v>
      </c>
      <c r="F8" s="10">
        <v>487</v>
      </c>
      <c r="G8" s="10">
        <v>379</v>
      </c>
      <c r="H8" s="10">
        <v>455</v>
      </c>
      <c r="I8" s="10">
        <v>494</v>
      </c>
      <c r="J8" s="10">
        <v>439</v>
      </c>
      <c r="K8" s="10">
        <v>470</v>
      </c>
      <c r="L8" s="10">
        <v>462</v>
      </c>
      <c r="M8" s="10">
        <v>467</v>
      </c>
      <c r="N8" s="11">
        <f t="shared" si="0"/>
        <v>5484</v>
      </c>
    </row>
    <row r="9" spans="1:14" ht="12.75">
      <c r="A9" s="16" t="s">
        <v>28</v>
      </c>
      <c r="B9" s="18">
        <v>2</v>
      </c>
      <c r="C9" s="18">
        <v>3</v>
      </c>
      <c r="D9" s="18">
        <v>0</v>
      </c>
      <c r="E9" s="18">
        <v>0</v>
      </c>
      <c r="F9" s="18">
        <v>0</v>
      </c>
      <c r="G9" s="18">
        <v>0</v>
      </c>
      <c r="H9" s="18">
        <v>6</v>
      </c>
      <c r="I9" s="18">
        <v>3</v>
      </c>
      <c r="J9" s="18">
        <v>1</v>
      </c>
      <c r="K9" s="18">
        <v>0</v>
      </c>
      <c r="L9" s="18">
        <v>0</v>
      </c>
      <c r="M9" s="18">
        <v>0</v>
      </c>
      <c r="N9" s="19">
        <f t="shared" si="0"/>
        <v>15</v>
      </c>
    </row>
    <row r="10" spans="1:14" ht="12.75">
      <c r="A10" s="9" t="s">
        <v>59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f t="shared" si="0"/>
        <v>0</v>
      </c>
    </row>
    <row r="11" spans="1:14" ht="12.75">
      <c r="A11" s="9" t="s">
        <v>68</v>
      </c>
      <c r="B11" s="10">
        <v>0</v>
      </c>
      <c r="C11" s="10">
        <v>1</v>
      </c>
      <c r="D11" s="10">
        <v>0</v>
      </c>
      <c r="E11" s="10">
        <v>2</v>
      </c>
      <c r="F11" s="10">
        <v>0</v>
      </c>
      <c r="G11" s="10">
        <v>1</v>
      </c>
      <c r="H11" s="10">
        <v>1</v>
      </c>
      <c r="I11" s="10">
        <v>1</v>
      </c>
      <c r="J11" s="10">
        <v>1</v>
      </c>
      <c r="K11" s="10">
        <v>0</v>
      </c>
      <c r="L11" s="10">
        <v>0</v>
      </c>
      <c r="M11" s="10">
        <v>0</v>
      </c>
      <c r="N11" s="11">
        <f t="shared" si="0"/>
        <v>7</v>
      </c>
    </row>
    <row r="12" spans="1:14" ht="12.75" hidden="1">
      <c r="A12" s="9" t="s">
        <v>13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1"/>
    </row>
    <row r="13" spans="1:14" ht="12.75" hidden="1">
      <c r="A13" s="9" t="s">
        <v>13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/>
    </row>
    <row r="14" spans="1:14" ht="12.75">
      <c r="A14" s="16" t="s">
        <v>48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9">
        <f t="shared" si="0"/>
        <v>0</v>
      </c>
    </row>
    <row r="15" spans="1:14" ht="12.75">
      <c r="A15" s="16" t="s">
        <v>29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2</v>
      </c>
      <c r="L15" s="18">
        <v>0</v>
      </c>
      <c r="M15" s="18">
        <v>0</v>
      </c>
      <c r="N15" s="19">
        <f t="shared" si="0"/>
        <v>2</v>
      </c>
    </row>
    <row r="16" spans="1:14" ht="12" customHeight="1">
      <c r="A16" s="16" t="s">
        <v>49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1</v>
      </c>
      <c r="N16" s="19">
        <f t="shared" si="0"/>
        <v>1</v>
      </c>
    </row>
    <row r="17" spans="1:14" ht="0.75" customHeight="1" hidden="1">
      <c r="A17" s="16" t="s">
        <v>63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>
        <f t="shared" si="0"/>
        <v>0</v>
      </c>
    </row>
    <row r="18" spans="1:14" ht="12.75">
      <c r="A18" s="9" t="s">
        <v>17</v>
      </c>
      <c r="B18" s="10">
        <v>6</v>
      </c>
      <c r="C18" s="10">
        <v>2</v>
      </c>
      <c r="D18" s="10">
        <v>4</v>
      </c>
      <c r="E18" s="10">
        <v>4</v>
      </c>
      <c r="F18" s="10">
        <v>5</v>
      </c>
      <c r="G18" s="10">
        <v>11</v>
      </c>
      <c r="H18" s="10">
        <v>11</v>
      </c>
      <c r="I18" s="10">
        <v>10</v>
      </c>
      <c r="J18" s="10">
        <v>5</v>
      </c>
      <c r="K18" s="10">
        <v>2</v>
      </c>
      <c r="L18" s="10">
        <v>3</v>
      </c>
      <c r="M18" s="10">
        <v>1</v>
      </c>
      <c r="N18" s="11">
        <f t="shared" si="0"/>
        <v>64</v>
      </c>
    </row>
    <row r="19" spans="1:14" ht="12.75">
      <c r="A19" s="9" t="s">
        <v>45</v>
      </c>
      <c r="B19" s="10">
        <v>136</v>
      </c>
      <c r="C19" s="10">
        <v>155</v>
      </c>
      <c r="D19" s="10">
        <v>156</v>
      </c>
      <c r="E19" s="10">
        <v>161</v>
      </c>
      <c r="F19" s="10">
        <v>169</v>
      </c>
      <c r="G19" s="10">
        <v>138</v>
      </c>
      <c r="H19" s="10">
        <v>148</v>
      </c>
      <c r="I19" s="10">
        <v>199</v>
      </c>
      <c r="J19" s="10">
        <v>197</v>
      </c>
      <c r="K19" s="10">
        <v>175</v>
      </c>
      <c r="L19" s="10">
        <v>164</v>
      </c>
      <c r="M19" s="10">
        <v>0</v>
      </c>
      <c r="N19" s="11">
        <f t="shared" si="0"/>
        <v>1798</v>
      </c>
    </row>
    <row r="20" spans="1:14" ht="12.75">
      <c r="A20" s="16" t="s">
        <v>27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f t="shared" si="0"/>
        <v>0</v>
      </c>
    </row>
    <row r="21" spans="1:14" ht="12.75">
      <c r="A21" s="9" t="s">
        <v>18</v>
      </c>
      <c r="B21" s="10">
        <v>1</v>
      </c>
      <c r="C21" s="10">
        <v>1</v>
      </c>
      <c r="D21" s="10">
        <v>1</v>
      </c>
      <c r="E21" s="10">
        <v>0</v>
      </c>
      <c r="F21" s="10">
        <v>1</v>
      </c>
      <c r="G21" s="10">
        <v>2</v>
      </c>
      <c r="H21" s="10">
        <v>4</v>
      </c>
      <c r="I21" s="10">
        <v>2</v>
      </c>
      <c r="J21" s="10">
        <v>1</v>
      </c>
      <c r="K21" s="10">
        <v>2</v>
      </c>
      <c r="L21" s="10">
        <v>3</v>
      </c>
      <c r="M21" s="10">
        <v>3</v>
      </c>
      <c r="N21" s="11">
        <f t="shared" si="0"/>
        <v>21</v>
      </c>
    </row>
    <row r="22" spans="1:14" ht="12.75">
      <c r="A22" s="9" t="s">
        <v>30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f t="shared" si="0"/>
        <v>0</v>
      </c>
    </row>
    <row r="23" spans="1:14" ht="12.75">
      <c r="A23" s="9" t="s">
        <v>31</v>
      </c>
      <c r="B23" s="10">
        <v>1</v>
      </c>
      <c r="C23" s="10">
        <v>4</v>
      </c>
      <c r="D23" s="10">
        <v>3</v>
      </c>
      <c r="E23" s="10">
        <v>3</v>
      </c>
      <c r="F23" s="10">
        <v>1</v>
      </c>
      <c r="G23" s="10">
        <v>2</v>
      </c>
      <c r="H23" s="10">
        <v>2</v>
      </c>
      <c r="I23" s="10">
        <v>9</v>
      </c>
      <c r="J23" s="10">
        <v>6</v>
      </c>
      <c r="K23" s="10">
        <v>8</v>
      </c>
      <c r="L23" s="10">
        <v>4</v>
      </c>
      <c r="M23" s="10">
        <v>2</v>
      </c>
      <c r="N23" s="11">
        <f t="shared" si="0"/>
        <v>45</v>
      </c>
    </row>
    <row r="24" spans="1:14" ht="12.75">
      <c r="A24" s="9" t="s">
        <v>32</v>
      </c>
      <c r="B24" s="10">
        <v>0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>
        <f t="shared" si="0"/>
        <v>1</v>
      </c>
    </row>
    <row r="25" spans="1:14" ht="12.75">
      <c r="A25" s="16" t="s">
        <v>19</v>
      </c>
      <c r="B25" s="18">
        <v>2</v>
      </c>
      <c r="C25" s="18">
        <v>1</v>
      </c>
      <c r="D25" s="18">
        <v>1</v>
      </c>
      <c r="E25" s="18">
        <v>2</v>
      </c>
      <c r="F25" s="18">
        <v>0</v>
      </c>
      <c r="G25" s="18">
        <v>3</v>
      </c>
      <c r="H25" s="18">
        <v>0</v>
      </c>
      <c r="I25" s="18">
        <v>1</v>
      </c>
      <c r="J25" s="18">
        <v>0</v>
      </c>
      <c r="K25" s="18">
        <v>0</v>
      </c>
      <c r="L25" s="18">
        <v>0</v>
      </c>
      <c r="M25" s="18">
        <v>2</v>
      </c>
      <c r="N25" s="19">
        <f t="shared" si="0"/>
        <v>12</v>
      </c>
    </row>
    <row r="26" spans="1:14" ht="12.75">
      <c r="A26" s="9" t="s">
        <v>57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>
        <f t="shared" si="0"/>
        <v>0</v>
      </c>
    </row>
    <row r="27" spans="1:14" ht="12.75">
      <c r="A27" s="9" t="s">
        <v>20</v>
      </c>
      <c r="B27" s="10">
        <v>3</v>
      </c>
      <c r="C27" s="10">
        <v>2</v>
      </c>
      <c r="D27" s="10">
        <v>3</v>
      </c>
      <c r="E27" s="10">
        <v>3</v>
      </c>
      <c r="F27" s="10">
        <v>3</v>
      </c>
      <c r="G27" s="10">
        <v>21</v>
      </c>
      <c r="H27" s="10">
        <v>11</v>
      </c>
      <c r="I27" s="10">
        <v>19</v>
      </c>
      <c r="J27" s="10">
        <v>14</v>
      </c>
      <c r="K27" s="10">
        <v>11</v>
      </c>
      <c r="L27" s="10">
        <v>13</v>
      </c>
      <c r="M27" s="10">
        <v>6</v>
      </c>
      <c r="N27" s="11">
        <f t="shared" si="0"/>
        <v>109</v>
      </c>
    </row>
    <row r="28" spans="1:14" ht="12.75">
      <c r="A28" s="9" t="s">
        <v>44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</v>
      </c>
      <c r="N28" s="11">
        <f t="shared" si="0"/>
        <v>1</v>
      </c>
    </row>
    <row r="29" spans="1:14" ht="12.75">
      <c r="A29" s="9" t="s">
        <v>65</v>
      </c>
      <c r="B29" s="10">
        <v>0</v>
      </c>
      <c r="C29" s="10">
        <v>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1</v>
      </c>
      <c r="K29" s="10">
        <v>0</v>
      </c>
      <c r="L29" s="10">
        <v>1</v>
      </c>
      <c r="M29" s="10">
        <v>1</v>
      </c>
      <c r="N29" s="11">
        <f t="shared" si="0"/>
        <v>4</v>
      </c>
    </row>
    <row r="30" spans="1:14" ht="12.75">
      <c r="A30" s="16" t="s">
        <v>33</v>
      </c>
      <c r="B30" s="18">
        <v>0</v>
      </c>
      <c r="C30" s="18">
        <v>0</v>
      </c>
      <c r="D30" s="18">
        <v>2</v>
      </c>
      <c r="E30" s="18">
        <v>0</v>
      </c>
      <c r="F30" s="18">
        <v>0</v>
      </c>
      <c r="G30" s="18">
        <v>6</v>
      </c>
      <c r="H30" s="18">
        <v>9</v>
      </c>
      <c r="I30" s="18">
        <v>1</v>
      </c>
      <c r="J30" s="18">
        <v>3</v>
      </c>
      <c r="K30" s="18">
        <v>1</v>
      </c>
      <c r="L30" s="18">
        <v>1</v>
      </c>
      <c r="M30" s="18">
        <v>0</v>
      </c>
      <c r="N30" s="19">
        <f t="shared" si="0"/>
        <v>23</v>
      </c>
    </row>
    <row r="31" spans="1:14" ht="12.75">
      <c r="A31" s="9" t="s">
        <v>50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2</v>
      </c>
      <c r="K31" s="10">
        <v>0</v>
      </c>
      <c r="L31" s="10">
        <v>1</v>
      </c>
      <c r="M31" s="10">
        <v>0</v>
      </c>
      <c r="N31" s="11">
        <f t="shared" si="0"/>
        <v>3</v>
      </c>
    </row>
    <row r="32" spans="1:14" ht="12.75">
      <c r="A32" s="9" t="s">
        <v>53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>
        <f t="shared" si="0"/>
        <v>0</v>
      </c>
    </row>
    <row r="33" spans="1:14" ht="12.75">
      <c r="A33" s="9" t="s">
        <v>21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1</v>
      </c>
      <c r="H33" s="10">
        <v>0</v>
      </c>
      <c r="I33" s="10">
        <v>1</v>
      </c>
      <c r="J33" s="10">
        <v>5</v>
      </c>
      <c r="K33" s="10">
        <v>2</v>
      </c>
      <c r="L33" s="10">
        <v>0</v>
      </c>
      <c r="M33" s="10">
        <v>0</v>
      </c>
      <c r="N33" s="11">
        <f t="shared" si="0"/>
        <v>9</v>
      </c>
    </row>
    <row r="34" spans="1:14" ht="12.75">
      <c r="A34" s="9" t="s">
        <v>34</v>
      </c>
      <c r="B34" s="10">
        <v>0</v>
      </c>
      <c r="C34" s="10">
        <v>0</v>
      </c>
      <c r="D34" s="10">
        <v>0</v>
      </c>
      <c r="E34" s="10">
        <v>0</v>
      </c>
      <c r="F34" s="10">
        <v>2</v>
      </c>
      <c r="G34" s="10">
        <v>1</v>
      </c>
      <c r="H34" s="10">
        <v>0</v>
      </c>
      <c r="I34" s="10">
        <v>2</v>
      </c>
      <c r="J34" s="10">
        <v>0</v>
      </c>
      <c r="K34" s="10">
        <v>1</v>
      </c>
      <c r="L34" s="10">
        <v>0</v>
      </c>
      <c r="M34" s="10">
        <v>1</v>
      </c>
      <c r="N34" s="11">
        <f t="shared" si="0"/>
        <v>7</v>
      </c>
    </row>
    <row r="35" spans="1:14" ht="12.75">
      <c r="A35" s="9" t="s">
        <v>54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>
        <f t="shared" si="0"/>
        <v>0</v>
      </c>
    </row>
    <row r="36" spans="1:14" ht="12.75">
      <c r="A36" s="16" t="s">
        <v>35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9">
        <f t="shared" si="0"/>
        <v>0</v>
      </c>
    </row>
    <row r="37" spans="1:14" ht="12.75">
      <c r="A37" s="16" t="s">
        <v>52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1</v>
      </c>
      <c r="N37" s="19">
        <f t="shared" si="0"/>
        <v>1</v>
      </c>
    </row>
    <row r="38" spans="1:14" ht="12.75">
      <c r="A38" s="16" t="s">
        <v>36</v>
      </c>
      <c r="B38" s="18">
        <v>5</v>
      </c>
      <c r="C38" s="18">
        <v>1</v>
      </c>
      <c r="D38" s="18">
        <v>0</v>
      </c>
      <c r="E38" s="18">
        <v>4</v>
      </c>
      <c r="F38" s="18">
        <v>4</v>
      </c>
      <c r="G38" s="18">
        <v>1</v>
      </c>
      <c r="H38" s="18">
        <v>1</v>
      </c>
      <c r="I38" s="18">
        <v>1</v>
      </c>
      <c r="J38" s="18">
        <v>1</v>
      </c>
      <c r="K38" s="18">
        <v>1</v>
      </c>
      <c r="L38" s="18">
        <v>2</v>
      </c>
      <c r="M38" s="18">
        <v>4</v>
      </c>
      <c r="N38" s="19">
        <f t="shared" si="0"/>
        <v>25</v>
      </c>
    </row>
    <row r="39" spans="1:14" ht="12.75">
      <c r="A39" s="12" t="s">
        <v>14</v>
      </c>
      <c r="B39" s="10">
        <v>1</v>
      </c>
      <c r="C39" s="10">
        <v>1</v>
      </c>
      <c r="D39" s="10">
        <v>3</v>
      </c>
      <c r="E39" s="10">
        <v>0</v>
      </c>
      <c r="F39" s="10">
        <v>0</v>
      </c>
      <c r="G39" s="10">
        <v>2</v>
      </c>
      <c r="H39" s="10">
        <v>5</v>
      </c>
      <c r="I39" s="10">
        <v>2</v>
      </c>
      <c r="J39" s="10">
        <v>8</v>
      </c>
      <c r="K39" s="10">
        <v>1</v>
      </c>
      <c r="L39" s="10">
        <v>1</v>
      </c>
      <c r="M39" s="10">
        <v>0</v>
      </c>
      <c r="N39" s="11">
        <f t="shared" si="0"/>
        <v>24</v>
      </c>
    </row>
    <row r="40" spans="1:14" ht="12.75">
      <c r="A40" s="5" t="s">
        <v>64</v>
      </c>
      <c r="B40" s="10">
        <v>13</v>
      </c>
      <c r="C40" s="10">
        <v>12</v>
      </c>
      <c r="D40" s="10">
        <v>12</v>
      </c>
      <c r="E40" s="10">
        <v>21</v>
      </c>
      <c r="F40" s="10">
        <v>29</v>
      </c>
      <c r="G40" s="10">
        <v>56</v>
      </c>
      <c r="H40" s="10">
        <v>59</v>
      </c>
      <c r="I40" s="10">
        <v>188</v>
      </c>
      <c r="J40" s="10">
        <v>75</v>
      </c>
      <c r="K40" s="10">
        <v>23</v>
      </c>
      <c r="L40" s="10">
        <v>12</v>
      </c>
      <c r="M40" s="10">
        <v>15</v>
      </c>
      <c r="N40" s="11">
        <f t="shared" si="0"/>
        <v>515</v>
      </c>
    </row>
    <row r="41" spans="1:14" ht="12.75">
      <c r="A41" s="16" t="s">
        <v>22</v>
      </c>
      <c r="B41" s="18">
        <v>7</v>
      </c>
      <c r="C41" s="18">
        <v>2</v>
      </c>
      <c r="D41" s="18">
        <v>8</v>
      </c>
      <c r="E41" s="18">
        <v>8</v>
      </c>
      <c r="F41" s="18">
        <v>12</v>
      </c>
      <c r="G41" s="18">
        <v>8</v>
      </c>
      <c r="H41" s="18">
        <v>11</v>
      </c>
      <c r="I41" s="18">
        <v>8</v>
      </c>
      <c r="J41" s="18">
        <v>15</v>
      </c>
      <c r="K41" s="18">
        <v>5</v>
      </c>
      <c r="L41" s="18">
        <v>6</v>
      </c>
      <c r="M41" s="18">
        <v>9</v>
      </c>
      <c r="N41" s="19">
        <f t="shared" si="0"/>
        <v>99</v>
      </c>
    </row>
    <row r="42" spans="1:14" ht="12.75">
      <c r="A42" s="16" t="s">
        <v>37</v>
      </c>
      <c r="B42" s="18">
        <v>0</v>
      </c>
      <c r="C42" s="18">
        <v>0</v>
      </c>
      <c r="D42" s="18">
        <v>1</v>
      </c>
      <c r="E42" s="18">
        <v>1</v>
      </c>
      <c r="F42" s="18">
        <v>2</v>
      </c>
      <c r="G42" s="18">
        <v>0</v>
      </c>
      <c r="H42" s="18">
        <v>0</v>
      </c>
      <c r="I42" s="18">
        <v>5</v>
      </c>
      <c r="J42" s="18">
        <v>1</v>
      </c>
      <c r="K42" s="18">
        <v>2</v>
      </c>
      <c r="L42" s="18">
        <v>0</v>
      </c>
      <c r="M42" s="18">
        <v>0</v>
      </c>
      <c r="N42" s="19">
        <f t="shared" si="0"/>
        <v>12</v>
      </c>
    </row>
    <row r="43" spans="1:14" ht="12.75">
      <c r="A43" s="9" t="s">
        <v>23</v>
      </c>
      <c r="B43" s="10">
        <v>3</v>
      </c>
      <c r="C43" s="10">
        <v>7</v>
      </c>
      <c r="D43" s="10">
        <v>10</v>
      </c>
      <c r="E43" s="10">
        <v>7</v>
      </c>
      <c r="F43" s="10">
        <v>4</v>
      </c>
      <c r="G43" s="10">
        <v>6</v>
      </c>
      <c r="H43" s="10">
        <v>3</v>
      </c>
      <c r="I43" s="10">
        <v>5</v>
      </c>
      <c r="J43" s="10">
        <v>1</v>
      </c>
      <c r="K43" s="10">
        <v>2</v>
      </c>
      <c r="L43" s="10">
        <v>3</v>
      </c>
      <c r="M43" s="10">
        <v>11</v>
      </c>
      <c r="N43" s="11">
        <f t="shared" si="0"/>
        <v>62</v>
      </c>
    </row>
    <row r="44" spans="1:14" ht="12.75">
      <c r="A44" s="9" t="s">
        <v>24</v>
      </c>
      <c r="B44" s="10">
        <v>6</v>
      </c>
      <c r="C44" s="10">
        <v>5</v>
      </c>
      <c r="D44" s="10">
        <v>5</v>
      </c>
      <c r="E44" s="10">
        <v>5</v>
      </c>
      <c r="F44" s="10">
        <v>8</v>
      </c>
      <c r="G44" s="10">
        <v>8</v>
      </c>
      <c r="H44" s="10">
        <v>8</v>
      </c>
      <c r="I44" s="10">
        <v>13</v>
      </c>
      <c r="J44" s="10">
        <v>13</v>
      </c>
      <c r="K44" s="10">
        <v>11</v>
      </c>
      <c r="L44" s="10">
        <v>6</v>
      </c>
      <c r="M44" s="10">
        <v>5</v>
      </c>
      <c r="N44" s="11">
        <f t="shared" si="0"/>
        <v>93</v>
      </c>
    </row>
    <row r="45" spans="1:14" ht="12.75">
      <c r="A45" s="9" t="s">
        <v>38</v>
      </c>
      <c r="B45" s="10">
        <v>0</v>
      </c>
      <c r="C45" s="10">
        <v>2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0</v>
      </c>
      <c r="J45" s="10">
        <v>1</v>
      </c>
      <c r="K45" s="10">
        <v>1</v>
      </c>
      <c r="L45" s="10">
        <v>0</v>
      </c>
      <c r="M45" s="10">
        <v>1</v>
      </c>
      <c r="N45" s="11">
        <f t="shared" si="0"/>
        <v>6</v>
      </c>
    </row>
    <row r="46" spans="1:14" ht="12.75">
      <c r="A46" s="16" t="s">
        <v>39</v>
      </c>
      <c r="B46" s="18">
        <v>1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9">
        <f t="shared" si="0"/>
        <v>1</v>
      </c>
    </row>
    <row r="47" spans="1:14" ht="12.75">
      <c r="A47" s="16" t="s">
        <v>26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1</v>
      </c>
      <c r="L47" s="18">
        <v>0</v>
      </c>
      <c r="M47" s="18">
        <v>1</v>
      </c>
      <c r="N47" s="19">
        <f t="shared" si="0"/>
        <v>2</v>
      </c>
    </row>
    <row r="48" spans="1:14" ht="12.75">
      <c r="A48" s="16" t="s">
        <v>25</v>
      </c>
      <c r="B48" s="18">
        <v>12</v>
      </c>
      <c r="C48" s="18">
        <v>8</v>
      </c>
      <c r="D48" s="18">
        <v>8</v>
      </c>
      <c r="E48" s="18">
        <v>7</v>
      </c>
      <c r="F48" s="18">
        <v>7</v>
      </c>
      <c r="G48" s="18">
        <v>3</v>
      </c>
      <c r="H48" s="18">
        <v>4</v>
      </c>
      <c r="I48" s="18">
        <v>1</v>
      </c>
      <c r="J48" s="18">
        <v>3</v>
      </c>
      <c r="K48" s="18">
        <v>3</v>
      </c>
      <c r="L48" s="18">
        <v>4</v>
      </c>
      <c r="M48" s="18">
        <v>13</v>
      </c>
      <c r="N48" s="19">
        <f t="shared" si="0"/>
        <v>73</v>
      </c>
    </row>
    <row r="49" spans="1:14" ht="12.75">
      <c r="A49" s="9" t="s">
        <v>40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</v>
      </c>
      <c r="L49" s="10">
        <v>0</v>
      </c>
      <c r="M49" s="10">
        <v>0</v>
      </c>
      <c r="N49" s="11">
        <f t="shared" si="0"/>
        <v>1</v>
      </c>
    </row>
    <row r="50" spans="1:14" ht="12.75">
      <c r="A50" s="9" t="s">
        <v>47</v>
      </c>
      <c r="B50" s="10">
        <v>17</v>
      </c>
      <c r="C50" s="10">
        <v>12</v>
      </c>
      <c r="D50" s="10">
        <v>10</v>
      </c>
      <c r="E50" s="10">
        <v>9</v>
      </c>
      <c r="F50" s="10">
        <v>16</v>
      </c>
      <c r="G50" s="10">
        <v>9</v>
      </c>
      <c r="H50" s="10">
        <v>14</v>
      </c>
      <c r="I50" s="10">
        <v>11</v>
      </c>
      <c r="J50" s="10">
        <v>12</v>
      </c>
      <c r="K50" s="10">
        <v>20</v>
      </c>
      <c r="L50" s="10">
        <v>13</v>
      </c>
      <c r="M50" s="10">
        <v>16</v>
      </c>
      <c r="N50" s="11">
        <f t="shared" si="0"/>
        <v>159</v>
      </c>
    </row>
    <row r="51" spans="1:14" ht="12.75">
      <c r="A51" s="9" t="s">
        <v>60</v>
      </c>
      <c r="B51" s="10">
        <v>9</v>
      </c>
      <c r="C51" s="10">
        <v>8</v>
      </c>
      <c r="D51" s="10">
        <v>7</v>
      </c>
      <c r="E51" s="10">
        <v>7</v>
      </c>
      <c r="F51" s="10">
        <v>10</v>
      </c>
      <c r="G51" s="10">
        <v>7</v>
      </c>
      <c r="H51" s="10">
        <v>8</v>
      </c>
      <c r="I51" s="10">
        <v>5</v>
      </c>
      <c r="J51" s="10">
        <v>7</v>
      </c>
      <c r="K51" s="10">
        <v>14</v>
      </c>
      <c r="L51" s="10">
        <v>11</v>
      </c>
      <c r="M51" s="10">
        <v>12</v>
      </c>
      <c r="N51" s="11">
        <f t="shared" si="0"/>
        <v>105</v>
      </c>
    </row>
    <row r="52" spans="1:14" ht="12.75">
      <c r="A52" s="9" t="s">
        <v>41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>
        <f t="shared" si="0"/>
        <v>0</v>
      </c>
    </row>
    <row r="53" spans="1:14" ht="12.75">
      <c r="A53" s="9" t="s">
        <v>42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1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1">
        <f t="shared" si="0"/>
        <v>2</v>
      </c>
    </row>
    <row r="54" spans="1:14" ht="12.75">
      <c r="A54" s="9" t="s">
        <v>56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1</v>
      </c>
      <c r="J54" s="10">
        <v>1</v>
      </c>
      <c r="K54" s="10">
        <v>0</v>
      </c>
      <c r="L54" s="10">
        <v>0</v>
      </c>
      <c r="M54" s="10">
        <v>0</v>
      </c>
      <c r="N54" s="11">
        <f>SUM(B54:M54)</f>
        <v>2</v>
      </c>
    </row>
    <row r="55" spans="1:14" ht="12.75">
      <c r="A55" s="16" t="s">
        <v>61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9">
        <f t="shared" si="0"/>
        <v>0</v>
      </c>
    </row>
    <row r="56" spans="1:14" ht="12.75">
      <c r="A56" s="9" t="s">
        <v>43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1">
        <f t="shared" si="0"/>
        <v>0</v>
      </c>
    </row>
    <row r="57" spans="1:14" ht="12.75">
      <c r="A57" s="9" t="s">
        <v>62</v>
      </c>
      <c r="B57" s="10">
        <v>0</v>
      </c>
      <c r="C57" s="10">
        <v>0</v>
      </c>
      <c r="D57" s="10">
        <v>1</v>
      </c>
      <c r="E57" s="10">
        <v>0</v>
      </c>
      <c r="F57" s="10">
        <v>0</v>
      </c>
      <c r="G57" s="10">
        <v>1</v>
      </c>
      <c r="H57" s="10">
        <v>1</v>
      </c>
      <c r="I57" s="10">
        <v>1</v>
      </c>
      <c r="J57" s="10">
        <v>2</v>
      </c>
      <c r="K57" s="10">
        <v>0</v>
      </c>
      <c r="L57" s="10">
        <v>0</v>
      </c>
      <c r="M57" s="10">
        <v>0</v>
      </c>
      <c r="N57" s="11">
        <f t="shared" si="0"/>
        <v>6</v>
      </c>
    </row>
    <row r="58" spans="1:14" ht="13.5" thickBot="1">
      <c r="A58" s="13" t="s">
        <v>12</v>
      </c>
      <c r="B58" s="14">
        <f>SUM(B4:B57)</f>
        <v>677</v>
      </c>
      <c r="C58" s="14">
        <f aca="true" t="shared" si="1" ref="C58:J58">SUM(C4:C57)</f>
        <v>694</v>
      </c>
      <c r="D58" s="14">
        <f t="shared" si="1"/>
        <v>708</v>
      </c>
      <c r="E58" s="14">
        <f t="shared" si="1"/>
        <v>706</v>
      </c>
      <c r="F58" s="14">
        <f t="shared" si="1"/>
        <v>767</v>
      </c>
      <c r="G58" s="14">
        <f t="shared" si="1"/>
        <v>684</v>
      </c>
      <c r="H58" s="14">
        <f t="shared" si="1"/>
        <v>777</v>
      </c>
      <c r="I58" s="14">
        <f t="shared" si="1"/>
        <v>1000</v>
      </c>
      <c r="J58" s="14">
        <f t="shared" si="1"/>
        <v>825</v>
      </c>
      <c r="K58" s="14">
        <f>SUM(K4:K57)</f>
        <v>771</v>
      </c>
      <c r="L58" s="14">
        <f>SUM(L4:L57)</f>
        <v>716</v>
      </c>
      <c r="M58" s="14">
        <f>SUM(M4:M57)</f>
        <v>577</v>
      </c>
      <c r="N58" s="15">
        <f>SUM(N4:N57)-N51</f>
        <v>8797</v>
      </c>
    </row>
    <row r="59" spans="1:4" ht="10.5" customHeight="1" thickTop="1">
      <c r="A59" s="4" t="s">
        <v>55</v>
      </c>
      <c r="B59" s="4" t="s">
        <v>69</v>
      </c>
      <c r="C59" s="4"/>
      <c r="D59" s="4"/>
    </row>
    <row r="60" spans="1:2" ht="12.75">
      <c r="A60" s="1" t="s">
        <v>67</v>
      </c>
      <c r="B60" s="1" t="s">
        <v>70</v>
      </c>
    </row>
    <row r="61" ht="12.75">
      <c r="A61" s="17" t="s">
        <v>66</v>
      </c>
    </row>
  </sheetData>
  <sheetProtection/>
  <printOptions/>
  <pageMargins left="0" right="0" top="0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dirk</cp:lastModifiedBy>
  <cp:lastPrinted>2020-01-14T16:53:27Z</cp:lastPrinted>
  <dcterms:created xsi:type="dcterms:W3CDTF">2000-01-27T18:57:34Z</dcterms:created>
  <dcterms:modified xsi:type="dcterms:W3CDTF">2020-06-05T16:32:03Z</dcterms:modified>
  <cp:category/>
  <cp:version/>
  <cp:contentType/>
  <cp:contentStatus/>
</cp:coreProperties>
</file>